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2025\AD_TDS\AD\AD_PE_NEM_GASTRO_HTS\DOTAZY_VYBERKO\250327_EI\SOUPIS_PRACI\"/>
    </mc:Choice>
  </mc:AlternateContent>
  <xr:revisionPtr revIDLastSave="0" documentId="13_ncr:1_{B3DC3261-8725-4FED-B3AD-3938A4DB8A11}" xr6:coauthVersionLast="47" xr6:coauthVersionMax="47" xr10:uidLastSave="{00000000-0000-0000-0000-000000000000}"/>
  <bookViews>
    <workbookView xWindow="-108" yWindow="-108" windowWidth="41496" windowHeight="16776" xr2:uid="{00000000-000D-0000-FFFF-FFFF00000000}"/>
  </bookViews>
  <sheets>
    <sheet name="VV+ROZPOČET" sheetId="2" r:id="rId1"/>
  </sheets>
  <definedNames>
    <definedName name="_xlnm.Print_Area" localSheetId="0">'VV+ROZPOČET'!$D$4:$M$59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2" l="1"/>
  <c r="H16" i="2" l="1"/>
  <c r="L16" i="2" s="1"/>
  <c r="J16" i="2" l="1"/>
  <c r="M16" i="2" s="1"/>
  <c r="L15" i="2" l="1"/>
  <c r="J15" i="2"/>
  <c r="M15" i="2" s="1"/>
  <c r="L14" i="2"/>
  <c r="J14" i="2"/>
  <c r="M14" i="2" l="1"/>
  <c r="J39" i="2"/>
  <c r="M39" i="2" s="1"/>
  <c r="L48" i="2"/>
  <c r="L49" i="2"/>
  <c r="L50" i="2"/>
  <c r="L51" i="2"/>
  <c r="L52" i="2"/>
  <c r="L53" i="2"/>
  <c r="L54" i="2"/>
  <c r="J48" i="2"/>
  <c r="J49" i="2"/>
  <c r="J50" i="2"/>
  <c r="J51" i="2"/>
  <c r="J52" i="2"/>
  <c r="J53" i="2"/>
  <c r="J54" i="2"/>
  <c r="J55" i="2"/>
  <c r="L45" i="2"/>
  <c r="J43" i="2"/>
  <c r="J44" i="2"/>
  <c r="J46" i="2"/>
  <c r="M31" i="2"/>
  <c r="L34" i="2"/>
  <c r="L35" i="2"/>
  <c r="L36" i="2"/>
  <c r="L37" i="2"/>
  <c r="L38" i="2"/>
  <c r="L40" i="2"/>
  <c r="J34" i="2"/>
  <c r="J35" i="2"/>
  <c r="J36" i="2"/>
  <c r="J37" i="2"/>
  <c r="J38" i="2"/>
  <c r="J40" i="2"/>
  <c r="J41" i="2"/>
  <c r="L24" i="2"/>
  <c r="L25" i="2"/>
  <c r="L26" i="2"/>
  <c r="L27" i="2"/>
  <c r="L28" i="2"/>
  <c r="L29" i="2"/>
  <c r="J24" i="2"/>
  <c r="J25" i="2"/>
  <c r="J26" i="2"/>
  <c r="J27" i="2"/>
  <c r="J28" i="2"/>
  <c r="J29" i="2"/>
  <c r="J30" i="2"/>
  <c r="L19" i="2"/>
  <c r="L20" i="2"/>
  <c r="J19" i="2"/>
  <c r="J20" i="2"/>
  <c r="J21" i="2"/>
  <c r="M48" i="2" l="1"/>
  <c r="M55" i="2"/>
  <c r="M43" i="2"/>
  <c r="M45" i="2"/>
  <c r="M54" i="2"/>
  <c r="M53" i="2"/>
  <c r="M52" i="2"/>
  <c r="M51" i="2"/>
  <c r="M50" i="2"/>
  <c r="M49" i="2"/>
  <c r="M46" i="2"/>
  <c r="M44" i="2"/>
  <c r="M34" i="2"/>
  <c r="M40" i="2"/>
  <c r="M38" i="2"/>
  <c r="M37" i="2"/>
  <c r="M36" i="2"/>
  <c r="M35" i="2"/>
  <c r="M41" i="2"/>
  <c r="M24" i="2"/>
  <c r="M25" i="2"/>
  <c r="M30" i="2"/>
  <c r="M29" i="2"/>
  <c r="M26" i="2"/>
  <c r="M28" i="2"/>
  <c r="M27" i="2"/>
  <c r="M21" i="2"/>
  <c r="M20" i="2"/>
  <c r="M19" i="2"/>
  <c r="J17" i="2" l="1"/>
  <c r="M17" i="2" l="1"/>
  <c r="L8" i="2" l="1"/>
  <c r="L9" i="2"/>
  <c r="L10" i="2"/>
  <c r="L11" i="2"/>
  <c r="L12" i="2"/>
  <c r="L13" i="2"/>
  <c r="J8" i="2"/>
  <c r="J9" i="2"/>
  <c r="J10" i="2"/>
  <c r="J11" i="2"/>
  <c r="J12" i="2"/>
  <c r="J13" i="2"/>
  <c r="M12" i="2" l="1"/>
  <c r="M13" i="2"/>
  <c r="M11" i="2"/>
  <c r="M10" i="2"/>
  <c r="M9" i="2"/>
  <c r="M8" i="2"/>
  <c r="L23" i="2" l="1"/>
  <c r="L57" i="2"/>
  <c r="L58" i="2"/>
  <c r="J23" i="2"/>
  <c r="J32" i="2"/>
  <c r="M32" i="2" l="1"/>
  <c r="M58" i="2"/>
  <c r="M57" i="2"/>
  <c r="M23" i="2"/>
  <c r="L59" i="2"/>
  <c r="J59" i="2"/>
  <c r="M59" i="2" l="1"/>
</calcChain>
</file>

<file path=xl/sharedStrings.xml><?xml version="1.0" encoding="utf-8"?>
<sst xmlns="http://schemas.openxmlformats.org/spreadsheetml/2006/main" count="134" uniqueCount="70">
  <si>
    <t>P.Č</t>
  </si>
  <si>
    <t>Kód položky</t>
  </si>
  <si>
    <t>Popis</t>
  </si>
  <si>
    <t>MJ</t>
  </si>
  <si>
    <t>Množství celkem</t>
  </si>
  <si>
    <t>m</t>
  </si>
  <si>
    <t>ks</t>
  </si>
  <si>
    <t>Elektroinstalační materiál</t>
  </si>
  <si>
    <t>Kabeláž</t>
  </si>
  <si>
    <t>Spojovací materiál</t>
  </si>
  <si>
    <t>Soubor</t>
  </si>
  <si>
    <t>Materiál</t>
  </si>
  <si>
    <t>Montáž</t>
  </si>
  <si>
    <t>Cena za jednotku</t>
  </si>
  <si>
    <t>Cena celkem</t>
  </si>
  <si>
    <t>Celková cena</t>
  </si>
  <si>
    <t>Ostatní</t>
  </si>
  <si>
    <t>Revize</t>
  </si>
  <si>
    <t>Projekt skutečného stavu</t>
  </si>
  <si>
    <t>Celková cena bez DPH</t>
  </si>
  <si>
    <t>1</t>
  </si>
  <si>
    <t>3</t>
  </si>
  <si>
    <t>12</t>
  </si>
  <si>
    <t>2</t>
  </si>
  <si>
    <t>6</t>
  </si>
  <si>
    <t>15</t>
  </si>
  <si>
    <t>Oživení a konfigurace systému</t>
  </si>
  <si>
    <t>Datová dvojzásuvka</t>
  </si>
  <si>
    <t>Keystone RJ45 CAT6</t>
  </si>
  <si>
    <t>Datová dvojzásuvka IP44</t>
  </si>
  <si>
    <t>Datová zásuvka HDMI</t>
  </si>
  <si>
    <t>Komunikace HDMI</t>
  </si>
  <si>
    <t>Datová zásuvka CAT6 do podlahové krabice</t>
  </si>
  <si>
    <t>HDMI zásuvka do podlahové krabice</t>
  </si>
  <si>
    <t>UTP CAT6</t>
  </si>
  <si>
    <t>EVS - systém cominfo</t>
  </si>
  <si>
    <t>podložka pod čtecí hlavy</t>
  </si>
  <si>
    <t>Identifikační terminál, průmyslové provedení, plastová krabice IP55, 4 I/O</t>
  </si>
  <si>
    <t>napájecí zdroj 12 V 3 A,  -20 … +50 st C,  250x350x110mm., možnost aku 18 Ah</t>
  </si>
  <si>
    <t>AKU 12V 15Ah</t>
  </si>
  <si>
    <t>Venkovní interkom kompatbilní s cominfo</t>
  </si>
  <si>
    <t>Vnitřní interkom kompatibilní s cominfo</t>
  </si>
  <si>
    <t>SW Licence Access control</t>
  </si>
  <si>
    <t>Čtecí hlava bez klávesnice, 2x LED, čtení do 5 cm, Mifare, TagSys</t>
  </si>
  <si>
    <t>EZS</t>
  </si>
  <si>
    <t>Box pro EZS vč. napájecího trafa</t>
  </si>
  <si>
    <t>LCD klávesnice</t>
  </si>
  <si>
    <t>Infrapasivní detektor</t>
  </si>
  <si>
    <t>Magnetický kontakt</t>
  </si>
  <si>
    <t>Oživení a konfigurace systému vč. připojení do stávajícího systému</t>
  </si>
  <si>
    <t>Mikrotrubička pro optický kabel</t>
  </si>
  <si>
    <t>Jednotný čas</t>
  </si>
  <si>
    <t>16</t>
  </si>
  <si>
    <t>Patch panel 24xRJ45 CAT6 UTP s vysazovací lištou</t>
  </si>
  <si>
    <t>Zaslepovací panel</t>
  </si>
  <si>
    <t>Optická vana</t>
  </si>
  <si>
    <t>UPS do RACKU - 900W/1000 VA</t>
  </si>
  <si>
    <t>Napájecí panel 8x230v s přepěťovou ochranou (T3)</t>
  </si>
  <si>
    <t>18</t>
  </si>
  <si>
    <t>40</t>
  </si>
  <si>
    <t>Stojanový rozvaděč 32U, šířka 600 mm (VxŠxH: 1550x600x600)</t>
  </si>
  <si>
    <t>Stojanový rozvaděč 45U, šířka 600 mm (VxŠxH: 2200x600x600)</t>
  </si>
  <si>
    <t>Nemocnice Pelhřimov - budova stravovacího objektu - rozpočet</t>
  </si>
  <si>
    <t>Oživení a konfigurace</t>
  </si>
  <si>
    <t>Rozváděč slaboproudu - SL1, SL2</t>
  </si>
  <si>
    <t>Vizualizace EZS (1.PP, 1.NP) ve stávajícím systému C4</t>
  </si>
  <si>
    <t>Ústředna EZS</t>
  </si>
  <si>
    <t>Požární ucpávka - kabely</t>
  </si>
  <si>
    <t>Digitální hodiny PoE, NTP, jednostranné, nástěnná montáž, výška číslic 100 mm, 4 číslice, červená</t>
  </si>
  <si>
    <t>Digitální hodiny PoE, NTP, oboustranné, stropní montáž, výška číslic 100 mm, 4 číslice, červená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</si>
</sst>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548235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49" fontId="2" fillId="4" borderId="2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164" fontId="4" fillId="3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right"/>
    </xf>
    <xf numFmtId="164" fontId="4" fillId="0" borderId="0" xfId="0" applyNumberFormat="1" applyFont="1" applyAlignment="1">
      <alignment vertical="center"/>
    </xf>
    <xf numFmtId="164" fontId="2" fillId="4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164" fontId="4" fillId="0" borderId="1" xfId="1" applyNumberFormat="1" applyFont="1" applyFill="1" applyBorder="1" applyAlignment="1">
      <alignment vertical="center"/>
    </xf>
    <xf numFmtId="0" fontId="4" fillId="0" borderId="1" xfId="0" quotePrefix="1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4" fontId="2" fillId="5" borderId="1" xfId="1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6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right" vertical="center"/>
    </xf>
    <xf numFmtId="49" fontId="2" fillId="6" borderId="1" xfId="0" applyNumberFormat="1" applyFont="1" applyFill="1" applyBorder="1" applyAlignment="1">
      <alignment horizontal="right"/>
    </xf>
    <xf numFmtId="164" fontId="2" fillId="6" borderId="1" xfId="0" applyNumberFormat="1" applyFont="1" applyFill="1" applyBorder="1" applyAlignment="1">
      <alignment horizontal="right" vertical="top"/>
    </xf>
    <xf numFmtId="164" fontId="4" fillId="6" borderId="1" xfId="1" applyNumberFormat="1" applyFont="1" applyFill="1" applyBorder="1" applyAlignment="1">
      <alignment horizontal="right" vertical="center"/>
    </xf>
    <xf numFmtId="164" fontId="4" fillId="6" borderId="1" xfId="1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</cellXfs>
  <cellStyles count="3">
    <cellStyle name="Čárka" xfId="1" builtinId="3"/>
    <cellStyle name="Čárka 2" xfId="2" xr:uid="{00000000-0005-0000-0000-000001000000}"/>
    <cellStyle name="Normální" xfId="0" builtinId="0"/>
  </cellStyles>
  <dxfs count="0"/>
  <tableStyles count="0" defaultTableStyle="TableStyleMedium2" defaultPivotStyle="PivotStyleLight16"/>
  <colors>
    <mruColors>
      <color rgb="FFF3FD77"/>
      <color rgb="FFEAF5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4:X183"/>
  <sheetViews>
    <sheetView tabSelected="1" view="pageBreakPreview" topLeftCell="D11" zoomScale="85" zoomScaleNormal="85" zoomScaleSheetLayoutView="85" workbookViewId="0">
      <selection activeCell="Q35" sqref="Q35"/>
    </sheetView>
  </sheetViews>
  <sheetFormatPr defaultColWidth="9.109375" defaultRowHeight="13.2" x14ac:dyDescent="0.3"/>
  <cols>
    <col min="1" max="3" width="9.109375" style="5"/>
    <col min="4" max="4" width="8.44140625" style="5" customWidth="1"/>
    <col min="5" max="5" width="29.88671875" style="5" bestFit="1" customWidth="1"/>
    <col min="6" max="6" width="93.44140625" style="5" customWidth="1"/>
    <col min="7" max="7" width="7.44140625" style="5" bestFit="1" customWidth="1"/>
    <col min="8" max="8" width="15.44140625" style="40" customWidth="1"/>
    <col min="9" max="9" width="16.5546875" style="40" bestFit="1" customWidth="1"/>
    <col min="10" max="10" width="17.44140625" style="40" customWidth="1"/>
    <col min="11" max="11" width="15.88671875" style="40" bestFit="1" customWidth="1"/>
    <col min="12" max="12" width="17.109375" style="40" customWidth="1"/>
    <col min="13" max="13" width="16.44140625" style="5" customWidth="1"/>
    <col min="14" max="14" width="12.44140625" style="5" bestFit="1" customWidth="1"/>
    <col min="15" max="15" width="14.109375" style="5" bestFit="1" customWidth="1"/>
    <col min="16" max="16" width="12" style="5" bestFit="1" customWidth="1"/>
    <col min="17" max="16384" width="9.109375" style="5"/>
  </cols>
  <sheetData>
    <row r="4" spans="4:13" ht="33" customHeight="1" x14ac:dyDescent="0.3">
      <c r="D4" s="44" t="s">
        <v>62</v>
      </c>
      <c r="E4" s="44"/>
      <c r="F4" s="44"/>
      <c r="G4" s="44"/>
      <c r="H4" s="44"/>
      <c r="I4" s="44"/>
      <c r="J4" s="44"/>
      <c r="K4" s="44"/>
      <c r="L4" s="44"/>
      <c r="M4" s="44"/>
    </row>
    <row r="5" spans="4:13" x14ac:dyDescent="0.3">
      <c r="D5" s="6"/>
      <c r="E5" s="6"/>
      <c r="F5" s="6"/>
      <c r="G5" s="6"/>
      <c r="H5" s="7"/>
      <c r="I5" s="43" t="s">
        <v>11</v>
      </c>
      <c r="J5" s="43"/>
      <c r="K5" s="43" t="s">
        <v>12</v>
      </c>
      <c r="L5" s="43"/>
      <c r="M5" s="6" t="s">
        <v>15</v>
      </c>
    </row>
    <row r="6" spans="4:13" x14ac:dyDescent="0.3">
      <c r="D6" s="9" t="s">
        <v>0</v>
      </c>
      <c r="E6" s="9" t="s">
        <v>1</v>
      </c>
      <c r="F6" s="9" t="s">
        <v>2</v>
      </c>
      <c r="G6" s="9" t="s">
        <v>3</v>
      </c>
      <c r="H6" s="10" t="s">
        <v>4</v>
      </c>
      <c r="I6" s="10" t="s">
        <v>13</v>
      </c>
      <c r="J6" s="10" t="s">
        <v>14</v>
      </c>
      <c r="K6" s="10" t="s">
        <v>13</v>
      </c>
      <c r="L6" s="10" t="s">
        <v>14</v>
      </c>
      <c r="M6" s="10"/>
    </row>
    <row r="7" spans="4:13" x14ac:dyDescent="0.3">
      <c r="D7" s="11" t="s">
        <v>7</v>
      </c>
      <c r="E7" s="11"/>
      <c r="F7" s="11"/>
      <c r="G7" s="11"/>
      <c r="H7" s="11"/>
      <c r="I7" s="11"/>
      <c r="J7" s="11"/>
      <c r="K7" s="11"/>
      <c r="L7" s="11"/>
      <c r="M7" s="11"/>
    </row>
    <row r="8" spans="4:13" x14ac:dyDescent="0.3">
      <c r="D8" s="8"/>
      <c r="E8" s="17"/>
      <c r="F8" s="12" t="s">
        <v>27</v>
      </c>
      <c r="G8" s="7" t="s">
        <v>6</v>
      </c>
      <c r="H8" s="13">
        <v>88</v>
      </c>
      <c r="I8" s="16">
        <v>0</v>
      </c>
      <c r="J8" s="14">
        <f t="shared" ref="J8:J17" si="0">I8*H8</f>
        <v>0</v>
      </c>
      <c r="K8" s="16">
        <v>0</v>
      </c>
      <c r="L8" s="14">
        <f t="shared" ref="L8:L16" si="1">H8*K8</f>
        <v>0</v>
      </c>
      <c r="M8" s="15">
        <f t="shared" ref="M8:M17" si="2">J8+L8</f>
        <v>0</v>
      </c>
    </row>
    <row r="9" spans="4:13" x14ac:dyDescent="0.3">
      <c r="D9" s="8"/>
      <c r="E9" s="17"/>
      <c r="F9" s="12" t="s">
        <v>28</v>
      </c>
      <c r="G9" s="7" t="s">
        <v>6</v>
      </c>
      <c r="H9" s="13">
        <v>176</v>
      </c>
      <c r="I9" s="16">
        <v>0</v>
      </c>
      <c r="J9" s="14">
        <f t="shared" si="0"/>
        <v>0</v>
      </c>
      <c r="K9" s="16">
        <v>0</v>
      </c>
      <c r="L9" s="14">
        <f t="shared" si="1"/>
        <v>0</v>
      </c>
      <c r="M9" s="15">
        <f t="shared" si="2"/>
        <v>0</v>
      </c>
    </row>
    <row r="10" spans="4:13" x14ac:dyDescent="0.3">
      <c r="D10" s="8"/>
      <c r="E10" s="17"/>
      <c r="F10" s="12" t="s">
        <v>29</v>
      </c>
      <c r="G10" s="7" t="s">
        <v>6</v>
      </c>
      <c r="H10" s="13">
        <v>56</v>
      </c>
      <c r="I10" s="16">
        <v>0</v>
      </c>
      <c r="J10" s="14">
        <f t="shared" si="0"/>
        <v>0</v>
      </c>
      <c r="K10" s="16">
        <v>0</v>
      </c>
      <c r="L10" s="14">
        <f t="shared" si="1"/>
        <v>0</v>
      </c>
      <c r="M10" s="15">
        <f t="shared" si="2"/>
        <v>0</v>
      </c>
    </row>
    <row r="11" spans="4:13" x14ac:dyDescent="0.3">
      <c r="D11" s="8"/>
      <c r="E11" s="17"/>
      <c r="F11" s="12" t="s">
        <v>28</v>
      </c>
      <c r="G11" s="7" t="s">
        <v>6</v>
      </c>
      <c r="H11" s="13">
        <v>112</v>
      </c>
      <c r="I11" s="16">
        <v>0</v>
      </c>
      <c r="J11" s="14">
        <f t="shared" si="0"/>
        <v>0</v>
      </c>
      <c r="K11" s="16">
        <v>0</v>
      </c>
      <c r="L11" s="14">
        <f t="shared" si="1"/>
        <v>0</v>
      </c>
      <c r="M11" s="15">
        <f t="shared" si="2"/>
        <v>0</v>
      </c>
    </row>
    <row r="12" spans="4:13" x14ac:dyDescent="0.3">
      <c r="D12" s="8"/>
      <c r="E12" s="17"/>
      <c r="F12" s="12" t="s">
        <v>30</v>
      </c>
      <c r="G12" s="7" t="s">
        <v>6</v>
      </c>
      <c r="H12" s="13">
        <v>8</v>
      </c>
      <c r="I12" s="16">
        <v>0</v>
      </c>
      <c r="J12" s="14">
        <f t="shared" si="0"/>
        <v>0</v>
      </c>
      <c r="K12" s="16">
        <v>0</v>
      </c>
      <c r="L12" s="14">
        <f t="shared" si="1"/>
        <v>0</v>
      </c>
      <c r="M12" s="15">
        <f t="shared" si="2"/>
        <v>0</v>
      </c>
    </row>
    <row r="13" spans="4:13" x14ac:dyDescent="0.3">
      <c r="D13" s="8"/>
      <c r="E13" s="17"/>
      <c r="F13" s="12" t="s">
        <v>31</v>
      </c>
      <c r="G13" s="7" t="s">
        <v>6</v>
      </c>
      <c r="H13" s="13">
        <v>8</v>
      </c>
      <c r="I13" s="16">
        <v>0</v>
      </c>
      <c r="J13" s="14">
        <f t="shared" si="0"/>
        <v>0</v>
      </c>
      <c r="K13" s="16">
        <v>0</v>
      </c>
      <c r="L13" s="14">
        <f t="shared" si="1"/>
        <v>0</v>
      </c>
      <c r="M13" s="15">
        <f t="shared" si="2"/>
        <v>0</v>
      </c>
    </row>
    <row r="14" spans="4:13" x14ac:dyDescent="0.3">
      <c r="D14" s="8"/>
      <c r="E14" s="17"/>
      <c r="F14" s="12" t="s">
        <v>32</v>
      </c>
      <c r="G14" s="7" t="s">
        <v>6</v>
      </c>
      <c r="H14" s="13">
        <v>46</v>
      </c>
      <c r="I14" s="16">
        <v>0</v>
      </c>
      <c r="J14" s="14">
        <f t="shared" si="0"/>
        <v>0</v>
      </c>
      <c r="K14" s="16">
        <v>0</v>
      </c>
      <c r="L14" s="14">
        <f t="shared" si="1"/>
        <v>0</v>
      </c>
      <c r="M14" s="15">
        <f t="shared" si="2"/>
        <v>0</v>
      </c>
    </row>
    <row r="15" spans="4:13" x14ac:dyDescent="0.3">
      <c r="D15" s="8"/>
      <c r="E15" s="17"/>
      <c r="F15" s="12" t="s">
        <v>33</v>
      </c>
      <c r="G15" s="7" t="s">
        <v>6</v>
      </c>
      <c r="H15" s="13">
        <v>2</v>
      </c>
      <c r="I15" s="16">
        <v>0</v>
      </c>
      <c r="J15" s="14">
        <f t="shared" si="0"/>
        <v>0</v>
      </c>
      <c r="K15" s="16">
        <v>0</v>
      </c>
      <c r="L15" s="14">
        <f t="shared" si="1"/>
        <v>0</v>
      </c>
      <c r="M15" s="15">
        <f t="shared" si="2"/>
        <v>0</v>
      </c>
    </row>
    <row r="16" spans="4:13" x14ac:dyDescent="0.3">
      <c r="D16" s="8"/>
      <c r="E16" s="17"/>
      <c r="F16" s="12" t="s">
        <v>67</v>
      </c>
      <c r="G16" s="7" t="s">
        <v>6</v>
      </c>
      <c r="H16" s="13">
        <f>13+3+1+3+10</f>
        <v>30</v>
      </c>
      <c r="I16" s="16">
        <v>0</v>
      </c>
      <c r="J16" s="14">
        <f t="shared" si="0"/>
        <v>0</v>
      </c>
      <c r="K16" s="16">
        <v>0</v>
      </c>
      <c r="L16" s="14">
        <f t="shared" si="1"/>
        <v>0</v>
      </c>
      <c r="M16" s="15">
        <f t="shared" si="2"/>
        <v>0</v>
      </c>
    </row>
    <row r="17" spans="4:15" x14ac:dyDescent="0.25">
      <c r="D17" s="8"/>
      <c r="E17" s="17"/>
      <c r="F17" s="18" t="s">
        <v>9</v>
      </c>
      <c r="G17" s="7" t="s">
        <v>10</v>
      </c>
      <c r="H17" s="13">
        <v>1</v>
      </c>
      <c r="I17" s="16">
        <v>0</v>
      </c>
      <c r="J17" s="14">
        <f t="shared" si="0"/>
        <v>0</v>
      </c>
      <c r="K17" s="16"/>
      <c r="L17" s="14"/>
      <c r="M17" s="15">
        <f t="shared" si="2"/>
        <v>0</v>
      </c>
    </row>
    <row r="18" spans="4:15" x14ac:dyDescent="0.3">
      <c r="D18" s="11" t="s">
        <v>8</v>
      </c>
      <c r="E18" s="11"/>
      <c r="F18" s="11"/>
      <c r="G18" s="11"/>
      <c r="H18" s="11"/>
      <c r="I18" s="19"/>
      <c r="J18" s="19"/>
      <c r="K18" s="19"/>
      <c r="L18" s="19"/>
      <c r="M18" s="19"/>
    </row>
    <row r="19" spans="4:15" x14ac:dyDescent="0.25">
      <c r="D19" s="8"/>
      <c r="E19" s="2"/>
      <c r="F19" s="18" t="s">
        <v>34</v>
      </c>
      <c r="G19" s="3" t="s">
        <v>5</v>
      </c>
      <c r="H19" s="18">
        <v>20900</v>
      </c>
      <c r="I19" s="4">
        <v>0</v>
      </c>
      <c r="J19" s="14">
        <f t="shared" ref="J19:J21" si="3">I19*H19</f>
        <v>0</v>
      </c>
      <c r="K19" s="22">
        <v>0</v>
      </c>
      <c r="L19" s="14">
        <f t="shared" ref="L19:L20" si="4">H19*K19</f>
        <v>0</v>
      </c>
      <c r="M19" s="15">
        <f t="shared" ref="M19:M21" si="5">J19+L19</f>
        <v>0</v>
      </c>
    </row>
    <row r="20" spans="4:15" x14ac:dyDescent="0.25">
      <c r="D20" s="8"/>
      <c r="E20" s="2"/>
      <c r="F20" s="23" t="s">
        <v>50</v>
      </c>
      <c r="G20" s="3" t="s">
        <v>5</v>
      </c>
      <c r="H20" s="18">
        <v>500</v>
      </c>
      <c r="I20" s="22">
        <v>0</v>
      </c>
      <c r="J20" s="14">
        <f t="shared" si="3"/>
        <v>0</v>
      </c>
      <c r="K20" s="22">
        <v>0</v>
      </c>
      <c r="L20" s="14">
        <f t="shared" si="4"/>
        <v>0</v>
      </c>
      <c r="M20" s="15">
        <f t="shared" si="5"/>
        <v>0</v>
      </c>
    </row>
    <row r="21" spans="4:15" x14ac:dyDescent="0.25">
      <c r="D21" s="8"/>
      <c r="E21" s="2"/>
      <c r="F21" s="12" t="s">
        <v>9</v>
      </c>
      <c r="G21" s="7" t="s">
        <v>10</v>
      </c>
      <c r="H21" s="3" t="s">
        <v>20</v>
      </c>
      <c r="I21" s="4">
        <v>0</v>
      </c>
      <c r="J21" s="14">
        <f t="shared" si="3"/>
        <v>0</v>
      </c>
      <c r="K21" s="25"/>
      <c r="L21" s="14"/>
      <c r="M21" s="15">
        <f t="shared" si="5"/>
        <v>0</v>
      </c>
    </row>
    <row r="22" spans="4:15" x14ac:dyDescent="0.3">
      <c r="D22" s="11" t="s">
        <v>35</v>
      </c>
      <c r="E22" s="11"/>
      <c r="F22" s="11"/>
      <c r="G22" s="11"/>
      <c r="H22" s="11"/>
      <c r="I22" s="19"/>
      <c r="J22" s="19"/>
      <c r="K22" s="19"/>
      <c r="L22" s="19"/>
      <c r="M22" s="19"/>
    </row>
    <row r="23" spans="4:15" x14ac:dyDescent="0.25">
      <c r="D23" s="6"/>
      <c r="E23" s="1"/>
      <c r="F23" s="18" t="s">
        <v>43</v>
      </c>
      <c r="G23" s="20" t="s">
        <v>6</v>
      </c>
      <c r="H23" s="18">
        <v>20</v>
      </c>
      <c r="I23" s="24">
        <v>0</v>
      </c>
      <c r="J23" s="14">
        <f t="shared" ref="J23:J41" si="6">I23*H23</f>
        <v>0</v>
      </c>
      <c r="K23" s="16">
        <v>0</v>
      </c>
      <c r="L23" s="14">
        <f t="shared" ref="L23:L58" si="7">H23*K23</f>
        <v>0</v>
      </c>
      <c r="M23" s="15">
        <f t="shared" ref="M23:M58" si="8">J23+L23</f>
        <v>0</v>
      </c>
    </row>
    <row r="24" spans="4:15" x14ac:dyDescent="0.25">
      <c r="D24" s="6"/>
      <c r="E24" s="1"/>
      <c r="F24" s="18" t="s">
        <v>36</v>
      </c>
      <c r="G24" s="20" t="s">
        <v>6</v>
      </c>
      <c r="H24" s="18">
        <v>20</v>
      </c>
      <c r="I24" s="24">
        <v>0</v>
      </c>
      <c r="J24" s="14">
        <f t="shared" si="6"/>
        <v>0</v>
      </c>
      <c r="K24" s="16">
        <v>0</v>
      </c>
      <c r="L24" s="14">
        <f t="shared" si="7"/>
        <v>0</v>
      </c>
      <c r="M24" s="15">
        <f t="shared" si="8"/>
        <v>0</v>
      </c>
      <c r="O24" s="21"/>
    </row>
    <row r="25" spans="4:15" x14ac:dyDescent="0.25">
      <c r="D25" s="6"/>
      <c r="E25" s="1"/>
      <c r="F25" s="23" t="s">
        <v>37</v>
      </c>
      <c r="G25" s="20" t="s">
        <v>6</v>
      </c>
      <c r="H25" s="18">
        <v>8</v>
      </c>
      <c r="I25" s="24">
        <v>0</v>
      </c>
      <c r="J25" s="14">
        <f t="shared" si="6"/>
        <v>0</v>
      </c>
      <c r="K25" s="16">
        <v>0</v>
      </c>
      <c r="L25" s="14">
        <f t="shared" si="7"/>
        <v>0</v>
      </c>
      <c r="M25" s="15">
        <f t="shared" si="8"/>
        <v>0</v>
      </c>
    </row>
    <row r="26" spans="4:15" x14ac:dyDescent="0.25">
      <c r="D26" s="6"/>
      <c r="E26" s="1"/>
      <c r="F26" s="26" t="s">
        <v>38</v>
      </c>
      <c r="G26" s="20" t="s">
        <v>6</v>
      </c>
      <c r="H26" s="18">
        <v>8</v>
      </c>
      <c r="I26" s="24">
        <v>0</v>
      </c>
      <c r="J26" s="14">
        <f t="shared" si="6"/>
        <v>0</v>
      </c>
      <c r="K26" s="16">
        <v>0</v>
      </c>
      <c r="L26" s="14">
        <f t="shared" si="7"/>
        <v>0</v>
      </c>
      <c r="M26" s="15">
        <f t="shared" si="8"/>
        <v>0</v>
      </c>
    </row>
    <row r="27" spans="4:15" x14ac:dyDescent="0.25">
      <c r="D27" s="6"/>
      <c r="E27" s="1"/>
      <c r="F27" s="26" t="s">
        <v>39</v>
      </c>
      <c r="G27" s="20" t="s">
        <v>6</v>
      </c>
      <c r="H27" s="18">
        <v>8</v>
      </c>
      <c r="I27" s="24">
        <v>0</v>
      </c>
      <c r="J27" s="14">
        <f t="shared" si="6"/>
        <v>0</v>
      </c>
      <c r="K27" s="16">
        <v>0</v>
      </c>
      <c r="L27" s="14">
        <f t="shared" si="7"/>
        <v>0</v>
      </c>
      <c r="M27" s="15">
        <f t="shared" si="8"/>
        <v>0</v>
      </c>
    </row>
    <row r="28" spans="4:15" x14ac:dyDescent="0.25">
      <c r="D28" s="6"/>
      <c r="E28" s="1"/>
      <c r="F28" s="18" t="s">
        <v>40</v>
      </c>
      <c r="G28" s="20" t="s">
        <v>6</v>
      </c>
      <c r="H28" s="18">
        <v>7</v>
      </c>
      <c r="I28" s="24">
        <v>0</v>
      </c>
      <c r="J28" s="14">
        <f t="shared" si="6"/>
        <v>0</v>
      </c>
      <c r="K28" s="16">
        <v>0</v>
      </c>
      <c r="L28" s="14">
        <f t="shared" si="7"/>
        <v>0</v>
      </c>
      <c r="M28" s="15">
        <f t="shared" si="8"/>
        <v>0</v>
      </c>
    </row>
    <row r="29" spans="4:15" x14ac:dyDescent="0.25">
      <c r="D29" s="6"/>
      <c r="E29" s="1"/>
      <c r="F29" s="18" t="s">
        <v>41</v>
      </c>
      <c r="G29" s="20" t="s">
        <v>6</v>
      </c>
      <c r="H29" s="18">
        <v>2</v>
      </c>
      <c r="I29" s="24">
        <v>0</v>
      </c>
      <c r="J29" s="14">
        <f t="shared" si="6"/>
        <v>0</v>
      </c>
      <c r="K29" s="16">
        <v>0</v>
      </c>
      <c r="L29" s="14">
        <f t="shared" si="7"/>
        <v>0</v>
      </c>
      <c r="M29" s="15">
        <f t="shared" si="8"/>
        <v>0</v>
      </c>
    </row>
    <row r="30" spans="4:15" x14ac:dyDescent="0.25">
      <c r="D30" s="6"/>
      <c r="E30" s="1"/>
      <c r="F30" s="18" t="s">
        <v>42</v>
      </c>
      <c r="G30" s="20" t="s">
        <v>6</v>
      </c>
      <c r="H30" s="18">
        <v>20</v>
      </c>
      <c r="I30" s="24">
        <v>0</v>
      </c>
      <c r="J30" s="14">
        <f t="shared" si="6"/>
        <v>0</v>
      </c>
      <c r="K30" s="16"/>
      <c r="L30" s="14"/>
      <c r="M30" s="15">
        <f t="shared" si="8"/>
        <v>0</v>
      </c>
    </row>
    <row r="31" spans="4:15" x14ac:dyDescent="0.25">
      <c r="D31" s="6"/>
      <c r="E31" s="1"/>
      <c r="F31" s="12" t="s">
        <v>26</v>
      </c>
      <c r="G31" s="7" t="s">
        <v>10</v>
      </c>
      <c r="H31" s="3" t="s">
        <v>20</v>
      </c>
      <c r="I31" s="22"/>
      <c r="J31" s="14"/>
      <c r="K31" s="16">
        <v>0</v>
      </c>
      <c r="L31" s="14">
        <f t="shared" si="7"/>
        <v>0</v>
      </c>
      <c r="M31" s="15">
        <f t="shared" si="8"/>
        <v>0</v>
      </c>
    </row>
    <row r="32" spans="4:15" x14ac:dyDescent="0.25">
      <c r="D32" s="6"/>
      <c r="E32" s="1"/>
      <c r="F32" s="12" t="s">
        <v>9</v>
      </c>
      <c r="G32" s="7" t="s">
        <v>10</v>
      </c>
      <c r="H32" s="3" t="s">
        <v>20</v>
      </c>
      <c r="I32" s="4">
        <v>0</v>
      </c>
      <c r="J32" s="14">
        <f t="shared" si="6"/>
        <v>0</v>
      </c>
      <c r="K32" s="25"/>
      <c r="L32" s="14"/>
      <c r="M32" s="15">
        <f t="shared" si="8"/>
        <v>0</v>
      </c>
    </row>
    <row r="33" spans="4:13" x14ac:dyDescent="0.3">
      <c r="D33" s="11" t="s">
        <v>44</v>
      </c>
      <c r="E33" s="11"/>
      <c r="F33" s="11"/>
      <c r="G33" s="11"/>
      <c r="H33" s="11"/>
      <c r="I33" s="19"/>
      <c r="J33" s="19"/>
      <c r="K33" s="19"/>
      <c r="L33" s="19"/>
      <c r="M33" s="19"/>
    </row>
    <row r="34" spans="4:13" x14ac:dyDescent="0.25">
      <c r="D34" s="6"/>
      <c r="E34" s="1"/>
      <c r="F34" s="12" t="s">
        <v>45</v>
      </c>
      <c r="G34" s="7" t="s">
        <v>6</v>
      </c>
      <c r="H34" s="3" t="s">
        <v>20</v>
      </c>
      <c r="I34" s="4">
        <v>0</v>
      </c>
      <c r="J34" s="14">
        <f t="shared" si="6"/>
        <v>0</v>
      </c>
      <c r="K34" s="25">
        <v>0</v>
      </c>
      <c r="L34" s="14">
        <f t="shared" si="7"/>
        <v>0</v>
      </c>
      <c r="M34" s="15">
        <f t="shared" si="8"/>
        <v>0</v>
      </c>
    </row>
    <row r="35" spans="4:13" x14ac:dyDescent="0.25">
      <c r="D35" s="6"/>
      <c r="E35" s="1"/>
      <c r="F35" s="12" t="s">
        <v>66</v>
      </c>
      <c r="G35" s="7" t="s">
        <v>6</v>
      </c>
      <c r="H35" s="3" t="s">
        <v>20</v>
      </c>
      <c r="I35" s="4">
        <v>0</v>
      </c>
      <c r="J35" s="14">
        <f t="shared" si="6"/>
        <v>0</v>
      </c>
      <c r="K35" s="25">
        <v>0</v>
      </c>
      <c r="L35" s="14">
        <f t="shared" si="7"/>
        <v>0</v>
      </c>
      <c r="M35" s="15">
        <f t="shared" si="8"/>
        <v>0</v>
      </c>
    </row>
    <row r="36" spans="4:13" x14ac:dyDescent="0.25">
      <c r="D36" s="6"/>
      <c r="E36" s="1"/>
      <c r="F36" s="12" t="s">
        <v>46</v>
      </c>
      <c r="G36" s="7" t="s">
        <v>6</v>
      </c>
      <c r="H36" s="3" t="s">
        <v>21</v>
      </c>
      <c r="I36" s="4">
        <v>0</v>
      </c>
      <c r="J36" s="14">
        <f t="shared" si="6"/>
        <v>0</v>
      </c>
      <c r="K36" s="25">
        <v>0</v>
      </c>
      <c r="L36" s="14">
        <f t="shared" si="7"/>
        <v>0</v>
      </c>
      <c r="M36" s="15">
        <f t="shared" si="8"/>
        <v>0</v>
      </c>
    </row>
    <row r="37" spans="4:13" x14ac:dyDescent="0.25">
      <c r="D37" s="6"/>
      <c r="E37" s="1"/>
      <c r="F37" s="12" t="s">
        <v>48</v>
      </c>
      <c r="G37" s="7" t="s">
        <v>6</v>
      </c>
      <c r="H37" s="3" t="s">
        <v>25</v>
      </c>
      <c r="I37" s="4">
        <v>0</v>
      </c>
      <c r="J37" s="14">
        <f t="shared" si="6"/>
        <v>0</v>
      </c>
      <c r="K37" s="25">
        <v>0</v>
      </c>
      <c r="L37" s="14">
        <f t="shared" si="7"/>
        <v>0</v>
      </c>
      <c r="M37" s="15">
        <f t="shared" si="8"/>
        <v>0</v>
      </c>
    </row>
    <row r="38" spans="4:13" x14ac:dyDescent="0.25">
      <c r="D38" s="6"/>
      <c r="E38" s="1"/>
      <c r="F38" s="12" t="s">
        <v>47</v>
      </c>
      <c r="G38" s="7" t="s">
        <v>6</v>
      </c>
      <c r="H38" s="3" t="s">
        <v>22</v>
      </c>
      <c r="I38" s="4">
        <v>0</v>
      </c>
      <c r="J38" s="14">
        <f t="shared" si="6"/>
        <v>0</v>
      </c>
      <c r="K38" s="25">
        <v>0</v>
      </c>
      <c r="L38" s="14">
        <f t="shared" si="7"/>
        <v>0</v>
      </c>
      <c r="M38" s="15">
        <f t="shared" si="8"/>
        <v>0</v>
      </c>
    </row>
    <row r="39" spans="4:13" x14ac:dyDescent="0.25">
      <c r="D39" s="6"/>
      <c r="E39" s="1"/>
      <c r="F39" s="27" t="s">
        <v>65</v>
      </c>
      <c r="G39" s="7" t="s">
        <v>6</v>
      </c>
      <c r="H39" s="3" t="s">
        <v>23</v>
      </c>
      <c r="I39" s="4">
        <v>0</v>
      </c>
      <c r="J39" s="14">
        <f t="shared" si="6"/>
        <v>0</v>
      </c>
      <c r="K39" s="25"/>
      <c r="L39" s="14"/>
      <c r="M39" s="15">
        <f t="shared" si="8"/>
        <v>0</v>
      </c>
    </row>
    <row r="40" spans="4:13" x14ac:dyDescent="0.25">
      <c r="D40" s="6"/>
      <c r="E40" s="1"/>
      <c r="F40" s="12" t="s">
        <v>49</v>
      </c>
      <c r="G40" s="7" t="s">
        <v>10</v>
      </c>
      <c r="H40" s="3" t="s">
        <v>20</v>
      </c>
      <c r="I40" s="4">
        <v>0</v>
      </c>
      <c r="J40" s="14">
        <f t="shared" si="6"/>
        <v>0</v>
      </c>
      <c r="K40" s="25">
        <v>0</v>
      </c>
      <c r="L40" s="14">
        <f t="shared" si="7"/>
        <v>0</v>
      </c>
      <c r="M40" s="15">
        <f t="shared" si="8"/>
        <v>0</v>
      </c>
    </row>
    <row r="41" spans="4:13" x14ac:dyDescent="0.25">
      <c r="D41" s="6"/>
      <c r="E41" s="1"/>
      <c r="F41" s="12" t="s">
        <v>9</v>
      </c>
      <c r="G41" s="7" t="s">
        <v>10</v>
      </c>
      <c r="H41" s="3" t="s">
        <v>20</v>
      </c>
      <c r="I41" s="4">
        <v>0</v>
      </c>
      <c r="J41" s="14">
        <f t="shared" si="6"/>
        <v>0</v>
      </c>
      <c r="K41" s="25"/>
      <c r="L41" s="14"/>
      <c r="M41" s="15">
        <f t="shared" si="8"/>
        <v>0</v>
      </c>
    </row>
    <row r="42" spans="4:13" x14ac:dyDescent="0.3">
      <c r="D42" s="11" t="s">
        <v>51</v>
      </c>
      <c r="E42" s="11"/>
      <c r="F42" s="11"/>
      <c r="G42" s="11"/>
      <c r="H42" s="11"/>
      <c r="I42" s="19"/>
      <c r="J42" s="19"/>
      <c r="K42" s="19"/>
      <c r="L42" s="19"/>
      <c r="M42" s="19"/>
    </row>
    <row r="43" spans="4:13" x14ac:dyDescent="0.25">
      <c r="D43" s="45"/>
      <c r="E43" s="42"/>
      <c r="F43" s="42" t="s">
        <v>68</v>
      </c>
      <c r="G43" s="46" t="s">
        <v>6</v>
      </c>
      <c r="H43" s="47" t="s">
        <v>52</v>
      </c>
      <c r="I43" s="48">
        <v>0</v>
      </c>
      <c r="J43" s="49">
        <f t="shared" ref="J43:J55" si="9">I43*H43</f>
        <v>0</v>
      </c>
      <c r="K43" s="50"/>
      <c r="L43" s="49"/>
      <c r="M43" s="51">
        <f t="shared" ref="M43:M55" si="10">J43+L43</f>
        <v>0</v>
      </c>
    </row>
    <row r="44" spans="4:13" x14ac:dyDescent="0.25">
      <c r="D44" s="45"/>
      <c r="E44" s="42"/>
      <c r="F44" s="42" t="s">
        <v>69</v>
      </c>
      <c r="G44" s="46" t="s">
        <v>6</v>
      </c>
      <c r="H44" s="47" t="s">
        <v>24</v>
      </c>
      <c r="I44" s="48">
        <v>0</v>
      </c>
      <c r="J44" s="49">
        <f t="shared" si="9"/>
        <v>0</v>
      </c>
      <c r="K44" s="50"/>
      <c r="L44" s="49"/>
      <c r="M44" s="51">
        <f t="shared" si="10"/>
        <v>0</v>
      </c>
    </row>
    <row r="45" spans="4:13" x14ac:dyDescent="0.25">
      <c r="D45" s="6"/>
      <c r="E45" s="18"/>
      <c r="F45" s="18" t="s">
        <v>63</v>
      </c>
      <c r="G45" s="7" t="s">
        <v>10</v>
      </c>
      <c r="H45" s="3" t="s">
        <v>20</v>
      </c>
      <c r="I45" s="4"/>
      <c r="J45" s="14"/>
      <c r="K45" s="25">
        <v>0</v>
      </c>
      <c r="L45" s="14">
        <f t="shared" ref="L45:L54" si="11">H45*K45</f>
        <v>0</v>
      </c>
      <c r="M45" s="15">
        <f t="shared" si="10"/>
        <v>0</v>
      </c>
    </row>
    <row r="46" spans="4:13" x14ac:dyDescent="0.25">
      <c r="D46" s="6"/>
      <c r="E46" s="18"/>
      <c r="F46" s="12" t="s">
        <v>9</v>
      </c>
      <c r="G46" s="7" t="s">
        <v>10</v>
      </c>
      <c r="H46" s="3" t="s">
        <v>20</v>
      </c>
      <c r="I46" s="4">
        <v>0</v>
      </c>
      <c r="J46" s="14">
        <f t="shared" si="9"/>
        <v>0</v>
      </c>
      <c r="K46" s="25"/>
      <c r="L46" s="14"/>
      <c r="M46" s="15">
        <f t="shared" si="10"/>
        <v>0</v>
      </c>
    </row>
    <row r="47" spans="4:13" x14ac:dyDescent="0.3">
      <c r="D47" s="11" t="s">
        <v>64</v>
      </c>
      <c r="E47" s="11"/>
      <c r="F47" s="11"/>
      <c r="G47" s="11"/>
      <c r="H47" s="11"/>
      <c r="I47" s="19"/>
      <c r="J47" s="19"/>
      <c r="K47" s="19"/>
      <c r="L47" s="19"/>
      <c r="M47" s="19"/>
    </row>
    <row r="48" spans="4:13" x14ac:dyDescent="0.25">
      <c r="D48" s="6"/>
      <c r="E48" s="18"/>
      <c r="F48" s="18" t="s">
        <v>56</v>
      </c>
      <c r="G48" s="7" t="s">
        <v>6</v>
      </c>
      <c r="H48" s="3" t="s">
        <v>23</v>
      </c>
      <c r="I48" s="4">
        <v>0</v>
      </c>
      <c r="J48" s="14">
        <f t="shared" si="9"/>
        <v>0</v>
      </c>
      <c r="K48" s="25">
        <v>0</v>
      </c>
      <c r="L48" s="14">
        <f t="shared" si="11"/>
        <v>0</v>
      </c>
      <c r="M48" s="15">
        <f t="shared" si="10"/>
        <v>0</v>
      </c>
    </row>
    <row r="49" spans="4:16" x14ac:dyDescent="0.25">
      <c r="D49" s="6"/>
      <c r="E49" s="18"/>
      <c r="F49" s="18" t="s">
        <v>57</v>
      </c>
      <c r="G49" s="7" t="s">
        <v>6</v>
      </c>
      <c r="H49" s="3" t="s">
        <v>23</v>
      </c>
      <c r="I49" s="4">
        <v>0</v>
      </c>
      <c r="J49" s="14">
        <f t="shared" si="9"/>
        <v>0</v>
      </c>
      <c r="K49" s="25">
        <v>0</v>
      </c>
      <c r="L49" s="14">
        <f t="shared" si="11"/>
        <v>0</v>
      </c>
      <c r="M49" s="15">
        <f t="shared" si="10"/>
        <v>0</v>
      </c>
    </row>
    <row r="50" spans="4:16" x14ac:dyDescent="0.25">
      <c r="D50" s="6"/>
      <c r="E50" s="18"/>
      <c r="F50" s="18" t="s">
        <v>53</v>
      </c>
      <c r="G50" s="7" t="s">
        <v>6</v>
      </c>
      <c r="H50" s="3" t="s">
        <v>58</v>
      </c>
      <c r="I50" s="4">
        <v>0</v>
      </c>
      <c r="J50" s="14">
        <f t="shared" si="9"/>
        <v>0</v>
      </c>
      <c r="K50" s="25">
        <v>0</v>
      </c>
      <c r="L50" s="14">
        <f t="shared" si="11"/>
        <v>0</v>
      </c>
      <c r="M50" s="15">
        <f t="shared" si="10"/>
        <v>0</v>
      </c>
    </row>
    <row r="51" spans="4:16" x14ac:dyDescent="0.25">
      <c r="D51" s="6"/>
      <c r="E51" s="18"/>
      <c r="F51" s="18" t="s">
        <v>54</v>
      </c>
      <c r="G51" s="7" t="s">
        <v>6</v>
      </c>
      <c r="H51" s="3" t="s">
        <v>59</v>
      </c>
      <c r="I51" s="4">
        <v>0</v>
      </c>
      <c r="J51" s="14">
        <f t="shared" si="9"/>
        <v>0</v>
      </c>
      <c r="K51" s="25">
        <v>0</v>
      </c>
      <c r="L51" s="14">
        <f t="shared" si="11"/>
        <v>0</v>
      </c>
      <c r="M51" s="15">
        <f t="shared" si="10"/>
        <v>0</v>
      </c>
      <c r="P51" s="21"/>
    </row>
    <row r="52" spans="4:16" x14ac:dyDescent="0.25">
      <c r="D52" s="6"/>
      <c r="E52" s="18"/>
      <c r="F52" s="18" t="s">
        <v>55</v>
      </c>
      <c r="G52" s="7" t="s">
        <v>6</v>
      </c>
      <c r="H52" s="3" t="s">
        <v>23</v>
      </c>
      <c r="I52" s="4">
        <v>0</v>
      </c>
      <c r="J52" s="14">
        <f t="shared" si="9"/>
        <v>0</v>
      </c>
      <c r="K52" s="25">
        <v>0</v>
      </c>
      <c r="L52" s="14">
        <f t="shared" si="11"/>
        <v>0</v>
      </c>
      <c r="M52" s="15">
        <f t="shared" si="10"/>
        <v>0</v>
      </c>
    </row>
    <row r="53" spans="4:16" x14ac:dyDescent="0.25">
      <c r="D53" s="6"/>
      <c r="E53" s="18"/>
      <c r="F53" s="18" t="s">
        <v>61</v>
      </c>
      <c r="G53" s="7" t="s">
        <v>6</v>
      </c>
      <c r="H53" s="3" t="s">
        <v>20</v>
      </c>
      <c r="I53" s="4">
        <v>0</v>
      </c>
      <c r="J53" s="14">
        <f t="shared" si="9"/>
        <v>0</v>
      </c>
      <c r="K53" s="25">
        <v>0</v>
      </c>
      <c r="L53" s="14">
        <f t="shared" si="11"/>
        <v>0</v>
      </c>
      <c r="M53" s="15">
        <f t="shared" si="10"/>
        <v>0</v>
      </c>
    </row>
    <row r="54" spans="4:16" x14ac:dyDescent="0.25">
      <c r="D54" s="6"/>
      <c r="E54" s="18"/>
      <c r="F54" s="18" t="s">
        <v>60</v>
      </c>
      <c r="G54" s="7" t="s">
        <v>6</v>
      </c>
      <c r="H54" s="3" t="s">
        <v>20</v>
      </c>
      <c r="I54" s="4">
        <v>0</v>
      </c>
      <c r="J54" s="14">
        <f t="shared" si="9"/>
        <v>0</v>
      </c>
      <c r="K54" s="25">
        <v>0</v>
      </c>
      <c r="L54" s="14">
        <f t="shared" si="11"/>
        <v>0</v>
      </c>
      <c r="M54" s="15">
        <f t="shared" si="10"/>
        <v>0</v>
      </c>
    </row>
    <row r="55" spans="4:16" x14ac:dyDescent="0.25">
      <c r="D55" s="6"/>
      <c r="E55" s="18"/>
      <c r="F55" s="12" t="s">
        <v>9</v>
      </c>
      <c r="G55" s="7" t="s">
        <v>10</v>
      </c>
      <c r="H55" s="3" t="s">
        <v>20</v>
      </c>
      <c r="I55" s="4">
        <v>0</v>
      </c>
      <c r="J55" s="14">
        <f t="shared" si="9"/>
        <v>0</v>
      </c>
      <c r="K55" s="25"/>
      <c r="L55" s="14"/>
      <c r="M55" s="15">
        <f t="shared" si="10"/>
        <v>0</v>
      </c>
    </row>
    <row r="56" spans="4:16" x14ac:dyDescent="0.3">
      <c r="D56" s="11" t="s">
        <v>16</v>
      </c>
      <c r="E56" s="11"/>
      <c r="F56" s="11"/>
      <c r="G56" s="11"/>
      <c r="H56" s="11"/>
      <c r="I56" s="19"/>
      <c r="J56" s="19"/>
      <c r="K56" s="19"/>
      <c r="L56" s="19"/>
      <c r="M56" s="19"/>
    </row>
    <row r="57" spans="4:16" x14ac:dyDescent="0.3">
      <c r="D57" s="28"/>
      <c r="E57" s="29"/>
      <c r="F57" s="12" t="s">
        <v>17</v>
      </c>
      <c r="G57" s="7" t="s">
        <v>10</v>
      </c>
      <c r="H57" s="6">
        <v>1</v>
      </c>
      <c r="I57" s="30"/>
      <c r="J57" s="14"/>
      <c r="K57" s="31">
        <v>0</v>
      </c>
      <c r="L57" s="14">
        <f t="shared" si="7"/>
        <v>0</v>
      </c>
      <c r="M57" s="15">
        <f t="shared" si="8"/>
        <v>0</v>
      </c>
    </row>
    <row r="58" spans="4:16" x14ac:dyDescent="0.3">
      <c r="D58" s="28"/>
      <c r="E58" s="29"/>
      <c r="F58" s="12" t="s">
        <v>18</v>
      </c>
      <c r="G58" s="7" t="s">
        <v>10</v>
      </c>
      <c r="H58" s="6">
        <v>1</v>
      </c>
      <c r="I58" s="30"/>
      <c r="J58" s="14"/>
      <c r="K58" s="31">
        <v>0</v>
      </c>
      <c r="L58" s="14">
        <f t="shared" si="7"/>
        <v>0</v>
      </c>
      <c r="M58" s="15">
        <f t="shared" si="8"/>
        <v>0</v>
      </c>
    </row>
    <row r="59" spans="4:16" x14ac:dyDescent="0.3">
      <c r="D59" s="32"/>
      <c r="E59" s="33"/>
      <c r="F59" s="34" t="s">
        <v>19</v>
      </c>
      <c r="G59" s="35"/>
      <c r="H59" s="35"/>
      <c r="I59" s="36"/>
      <c r="J59" s="36">
        <f>SUM(J8:J58)</f>
        <v>0</v>
      </c>
      <c r="K59" s="36"/>
      <c r="L59" s="36">
        <f>SUM(L8:L58)</f>
        <v>0</v>
      </c>
      <c r="M59" s="37">
        <f>SUM(M8:M58)</f>
        <v>0</v>
      </c>
    </row>
    <row r="60" spans="4:16" x14ac:dyDescent="0.3">
      <c r="D60" s="38"/>
      <c r="E60" s="39"/>
      <c r="H60" s="5"/>
      <c r="I60" s="5"/>
      <c r="J60" s="5"/>
      <c r="K60" s="5"/>
      <c r="L60" s="5"/>
    </row>
    <row r="61" spans="4:16" x14ac:dyDescent="0.3">
      <c r="D61" s="38"/>
      <c r="E61" s="39"/>
      <c r="H61" s="5"/>
      <c r="I61" s="5"/>
      <c r="J61" s="5"/>
      <c r="K61" s="5"/>
      <c r="L61" s="5"/>
    </row>
    <row r="62" spans="4:16" x14ac:dyDescent="0.3">
      <c r="D62" s="38"/>
      <c r="E62" s="39"/>
      <c r="H62" s="5"/>
      <c r="I62" s="5"/>
      <c r="J62" s="5"/>
      <c r="K62" s="5"/>
      <c r="L62" s="5"/>
    </row>
    <row r="63" spans="4:16" x14ac:dyDescent="0.3">
      <c r="D63" s="38"/>
      <c r="E63" s="39"/>
      <c r="H63" s="5"/>
      <c r="I63" s="5"/>
      <c r="J63" s="5"/>
      <c r="L63" s="5"/>
    </row>
    <row r="64" spans="4:16" x14ac:dyDescent="0.3">
      <c r="D64" s="38"/>
      <c r="E64" s="39"/>
      <c r="H64" s="5"/>
      <c r="I64" s="5"/>
      <c r="J64" s="5"/>
      <c r="K64" s="5"/>
      <c r="L64" s="5"/>
    </row>
    <row r="65" spans="4:12" x14ac:dyDescent="0.3">
      <c r="D65" s="38"/>
      <c r="E65" s="39"/>
      <c r="H65" s="5"/>
      <c r="I65" s="5"/>
      <c r="J65" s="5"/>
      <c r="K65" s="5"/>
      <c r="L65" s="5"/>
    </row>
    <row r="66" spans="4:12" x14ac:dyDescent="0.3">
      <c r="D66" s="38"/>
      <c r="E66" s="39"/>
      <c r="H66" s="5"/>
      <c r="I66" s="5"/>
      <c r="J66" s="5"/>
      <c r="K66" s="5"/>
      <c r="L66" s="5"/>
    </row>
    <row r="67" spans="4:12" x14ac:dyDescent="0.3">
      <c r="D67" s="38"/>
      <c r="E67" s="39"/>
      <c r="H67" s="5"/>
      <c r="I67" s="5"/>
      <c r="J67" s="5"/>
      <c r="K67" s="5"/>
      <c r="L67" s="5"/>
    </row>
    <row r="68" spans="4:12" x14ac:dyDescent="0.3">
      <c r="D68" s="38"/>
      <c r="E68" s="39"/>
      <c r="H68" s="5"/>
      <c r="I68" s="5"/>
      <c r="J68" s="5"/>
      <c r="K68" s="5"/>
      <c r="L68" s="5"/>
    </row>
    <row r="69" spans="4:12" x14ac:dyDescent="0.3">
      <c r="D69" s="38"/>
      <c r="E69" s="39"/>
      <c r="H69" s="5"/>
      <c r="I69" s="5"/>
      <c r="J69" s="5"/>
      <c r="K69" s="5"/>
      <c r="L69" s="5"/>
    </row>
    <row r="70" spans="4:12" x14ac:dyDescent="0.3">
      <c r="D70" s="38"/>
      <c r="E70" s="39"/>
      <c r="H70" s="5"/>
      <c r="I70" s="5"/>
      <c r="J70" s="5"/>
      <c r="K70" s="5"/>
      <c r="L70" s="5"/>
    </row>
    <row r="71" spans="4:12" x14ac:dyDescent="0.3">
      <c r="D71" s="38"/>
      <c r="E71" s="39"/>
      <c r="H71" s="5"/>
      <c r="I71" s="5"/>
      <c r="J71" s="5"/>
      <c r="K71" s="5"/>
      <c r="L71" s="5"/>
    </row>
    <row r="72" spans="4:12" x14ac:dyDescent="0.3">
      <c r="D72" s="39"/>
      <c r="E72" s="39"/>
      <c r="H72" s="5"/>
      <c r="I72" s="5"/>
      <c r="J72" s="5"/>
      <c r="K72" s="5"/>
      <c r="L72" s="5"/>
    </row>
    <row r="73" spans="4:12" x14ac:dyDescent="0.3">
      <c r="D73" s="38"/>
      <c r="E73" s="39"/>
      <c r="H73" s="5"/>
      <c r="I73" s="5"/>
      <c r="J73" s="5"/>
      <c r="K73" s="5"/>
      <c r="L73" s="5"/>
    </row>
    <row r="74" spans="4:12" x14ac:dyDescent="0.3">
      <c r="D74" s="39"/>
      <c r="E74" s="39"/>
      <c r="H74" s="5"/>
      <c r="I74" s="5"/>
      <c r="J74" s="5"/>
      <c r="K74" s="5"/>
      <c r="L74" s="5"/>
    </row>
    <row r="75" spans="4:12" x14ac:dyDescent="0.3">
      <c r="D75" s="39"/>
      <c r="E75" s="39"/>
      <c r="H75" s="5"/>
      <c r="I75" s="5"/>
      <c r="J75" s="5"/>
      <c r="K75" s="5"/>
      <c r="L75" s="5"/>
    </row>
    <row r="76" spans="4:12" x14ac:dyDescent="0.3">
      <c r="D76" s="39"/>
      <c r="E76" s="39"/>
      <c r="H76" s="5"/>
      <c r="I76" s="5"/>
      <c r="J76" s="5"/>
      <c r="K76" s="5"/>
      <c r="L76" s="5"/>
    </row>
    <row r="77" spans="4:12" x14ac:dyDescent="0.3">
      <c r="D77" s="39"/>
      <c r="E77" s="38"/>
      <c r="H77" s="5"/>
      <c r="I77" s="5"/>
      <c r="J77" s="5"/>
      <c r="K77" s="5"/>
      <c r="L77" s="5"/>
    </row>
    <row r="78" spans="4:12" x14ac:dyDescent="0.3">
      <c r="D78" s="39"/>
      <c r="E78" s="38"/>
      <c r="H78" s="5"/>
      <c r="I78" s="5"/>
      <c r="J78" s="5"/>
      <c r="K78" s="5"/>
      <c r="L78" s="5"/>
    </row>
    <row r="79" spans="4:12" x14ac:dyDescent="0.3">
      <c r="D79" s="39"/>
      <c r="E79" s="38"/>
      <c r="H79" s="5"/>
      <c r="I79" s="5"/>
      <c r="J79" s="5"/>
      <c r="K79" s="5"/>
      <c r="L79" s="5"/>
    </row>
    <row r="80" spans="4:12" x14ac:dyDescent="0.3">
      <c r="D80" s="39"/>
      <c r="E80" s="38"/>
      <c r="H80" s="5"/>
      <c r="I80" s="5"/>
      <c r="J80" s="5"/>
      <c r="K80" s="5"/>
      <c r="L80" s="5"/>
    </row>
    <row r="81" spans="4:12" x14ac:dyDescent="0.3">
      <c r="D81" s="39"/>
      <c r="E81" s="38"/>
      <c r="H81" s="5"/>
      <c r="I81" s="5"/>
      <c r="J81" s="5"/>
      <c r="K81" s="5"/>
      <c r="L81" s="5"/>
    </row>
    <row r="82" spans="4:12" x14ac:dyDescent="0.3">
      <c r="D82" s="39"/>
      <c r="E82" s="38"/>
      <c r="H82" s="5"/>
      <c r="I82" s="5"/>
      <c r="J82" s="5"/>
      <c r="K82" s="5"/>
      <c r="L82" s="5"/>
    </row>
    <row r="83" spans="4:12" x14ac:dyDescent="0.3">
      <c r="D83" s="39"/>
      <c r="E83" s="38"/>
      <c r="H83" s="5"/>
      <c r="I83" s="5"/>
      <c r="J83" s="5"/>
      <c r="K83" s="5"/>
      <c r="L83" s="5"/>
    </row>
    <row r="84" spans="4:12" x14ac:dyDescent="0.3">
      <c r="D84" s="39"/>
      <c r="E84" s="38"/>
      <c r="H84" s="5"/>
      <c r="I84" s="5"/>
      <c r="J84" s="5"/>
      <c r="K84" s="5"/>
      <c r="L84" s="5"/>
    </row>
    <row r="85" spans="4:12" x14ac:dyDescent="0.3">
      <c r="D85" s="39"/>
      <c r="E85" s="39"/>
      <c r="H85" s="5"/>
      <c r="I85" s="5"/>
      <c r="J85" s="5"/>
      <c r="K85" s="5"/>
      <c r="L85" s="5"/>
    </row>
    <row r="86" spans="4:12" x14ac:dyDescent="0.3">
      <c r="D86" s="39"/>
      <c r="E86" s="38"/>
      <c r="H86" s="5"/>
      <c r="I86" s="5"/>
      <c r="J86" s="5"/>
      <c r="K86" s="5"/>
      <c r="L86" s="5"/>
    </row>
    <row r="87" spans="4:12" x14ac:dyDescent="0.3">
      <c r="D87" s="39"/>
      <c r="E87" s="38"/>
      <c r="H87" s="5"/>
      <c r="I87" s="5"/>
      <c r="J87" s="5"/>
      <c r="K87" s="5"/>
      <c r="L87" s="5"/>
    </row>
    <row r="88" spans="4:12" x14ac:dyDescent="0.3">
      <c r="D88" s="39"/>
      <c r="E88" s="38"/>
      <c r="H88" s="5"/>
      <c r="I88" s="5"/>
      <c r="J88" s="5"/>
      <c r="K88" s="5"/>
      <c r="L88" s="5"/>
    </row>
    <row r="89" spans="4:12" x14ac:dyDescent="0.3">
      <c r="D89" s="39"/>
      <c r="E89" s="38"/>
      <c r="H89" s="5"/>
      <c r="I89" s="5"/>
      <c r="J89" s="5"/>
      <c r="K89" s="5"/>
      <c r="L89" s="5"/>
    </row>
    <row r="90" spans="4:12" x14ac:dyDescent="0.3">
      <c r="D90" s="39"/>
      <c r="E90" s="38"/>
      <c r="H90" s="5"/>
      <c r="I90" s="5"/>
      <c r="J90" s="5"/>
      <c r="K90" s="5"/>
      <c r="L90" s="5"/>
    </row>
    <row r="91" spans="4:12" x14ac:dyDescent="0.3">
      <c r="D91" s="39"/>
      <c r="E91" s="38"/>
      <c r="H91" s="5"/>
      <c r="I91" s="5"/>
      <c r="J91" s="5"/>
      <c r="K91" s="5"/>
      <c r="L91" s="5"/>
    </row>
    <row r="92" spans="4:12" x14ac:dyDescent="0.3">
      <c r="D92" s="39"/>
      <c r="E92" s="38"/>
      <c r="H92" s="5"/>
      <c r="I92" s="5"/>
      <c r="J92" s="5"/>
      <c r="K92" s="5"/>
      <c r="L92" s="5"/>
    </row>
    <row r="93" spans="4:12" x14ac:dyDescent="0.3">
      <c r="D93" s="39"/>
      <c r="E93" s="39"/>
      <c r="H93" s="5"/>
      <c r="I93" s="5"/>
      <c r="J93" s="5"/>
      <c r="K93" s="5"/>
      <c r="L93" s="5"/>
    </row>
    <row r="94" spans="4:12" x14ac:dyDescent="0.3">
      <c r="D94" s="39"/>
      <c r="E94" s="38"/>
      <c r="H94" s="5"/>
      <c r="I94" s="5"/>
      <c r="J94" s="5"/>
      <c r="K94" s="5"/>
      <c r="L94" s="5"/>
    </row>
    <row r="95" spans="4:12" x14ac:dyDescent="0.3">
      <c r="D95" s="39"/>
      <c r="E95" s="38"/>
      <c r="H95" s="5"/>
      <c r="I95" s="5"/>
      <c r="J95" s="5"/>
      <c r="K95" s="5"/>
      <c r="L95" s="5"/>
    </row>
    <row r="96" spans="4:12" x14ac:dyDescent="0.3">
      <c r="D96" s="39"/>
      <c r="E96" s="38"/>
      <c r="H96" s="5"/>
      <c r="I96" s="5"/>
      <c r="J96" s="5"/>
      <c r="K96" s="5"/>
      <c r="L96" s="5"/>
    </row>
    <row r="97" spans="4:12" x14ac:dyDescent="0.3">
      <c r="D97" s="39"/>
      <c r="E97" s="38"/>
      <c r="H97" s="5"/>
      <c r="I97" s="5"/>
      <c r="J97" s="5"/>
      <c r="K97" s="5"/>
      <c r="L97" s="5"/>
    </row>
    <row r="98" spans="4:12" x14ac:dyDescent="0.3">
      <c r="D98" s="39"/>
      <c r="E98" s="38"/>
      <c r="H98" s="5"/>
      <c r="I98" s="5"/>
      <c r="J98" s="5"/>
      <c r="K98" s="5"/>
      <c r="L98" s="5"/>
    </row>
    <row r="99" spans="4:12" x14ac:dyDescent="0.3">
      <c r="D99" s="39"/>
      <c r="E99" s="38"/>
      <c r="H99" s="5"/>
      <c r="I99" s="5"/>
      <c r="J99" s="5"/>
      <c r="K99" s="5"/>
      <c r="L99" s="5"/>
    </row>
    <row r="100" spans="4:12" x14ac:dyDescent="0.3">
      <c r="D100" s="39"/>
      <c r="E100" s="38"/>
      <c r="H100" s="5"/>
      <c r="I100" s="5"/>
      <c r="J100" s="5"/>
      <c r="K100" s="5"/>
      <c r="L100" s="5"/>
    </row>
    <row r="101" spans="4:12" x14ac:dyDescent="0.3">
      <c r="D101" s="39"/>
      <c r="E101" s="38"/>
      <c r="H101" s="5"/>
      <c r="I101" s="5"/>
      <c r="J101" s="5"/>
      <c r="K101" s="5"/>
      <c r="L101" s="5"/>
    </row>
    <row r="102" spans="4:12" x14ac:dyDescent="0.3">
      <c r="D102" s="39"/>
      <c r="E102" s="38"/>
      <c r="H102" s="5"/>
      <c r="I102" s="5"/>
      <c r="J102" s="5"/>
      <c r="K102" s="5"/>
      <c r="L102" s="5"/>
    </row>
    <row r="103" spans="4:12" x14ac:dyDescent="0.3">
      <c r="D103" s="39"/>
      <c r="E103" s="39"/>
      <c r="H103" s="5"/>
      <c r="I103" s="5"/>
      <c r="J103" s="5"/>
      <c r="K103" s="5"/>
      <c r="L103" s="5"/>
    </row>
    <row r="104" spans="4:12" x14ac:dyDescent="0.3">
      <c r="D104" s="39"/>
      <c r="E104" s="38"/>
      <c r="H104" s="5"/>
      <c r="I104" s="5"/>
      <c r="J104" s="5"/>
      <c r="K104" s="5"/>
      <c r="L104" s="5"/>
    </row>
    <row r="105" spans="4:12" x14ac:dyDescent="0.3">
      <c r="D105" s="39"/>
      <c r="E105" s="38"/>
      <c r="H105" s="5"/>
      <c r="I105" s="5"/>
      <c r="J105" s="5"/>
      <c r="K105" s="5"/>
      <c r="L105" s="5"/>
    </row>
    <row r="106" spans="4:12" x14ac:dyDescent="0.3">
      <c r="D106" s="39"/>
      <c r="E106" s="38"/>
      <c r="H106" s="5"/>
      <c r="I106" s="5"/>
      <c r="J106" s="5"/>
      <c r="K106" s="5"/>
      <c r="L106" s="5"/>
    </row>
    <row r="107" spans="4:12" x14ac:dyDescent="0.3">
      <c r="D107" s="39"/>
      <c r="E107" s="38"/>
      <c r="H107" s="5"/>
      <c r="I107" s="5"/>
      <c r="J107" s="5"/>
      <c r="K107" s="5"/>
      <c r="L107" s="5"/>
    </row>
    <row r="108" spans="4:12" x14ac:dyDescent="0.3">
      <c r="D108" s="39"/>
      <c r="E108" s="38"/>
      <c r="H108" s="5"/>
      <c r="I108" s="5"/>
      <c r="J108" s="5"/>
      <c r="K108" s="5"/>
      <c r="L108" s="5"/>
    </row>
    <row r="109" spans="4:12" x14ac:dyDescent="0.3">
      <c r="D109" s="39"/>
      <c r="E109" s="38"/>
      <c r="H109" s="5"/>
      <c r="I109" s="5"/>
      <c r="J109" s="5"/>
      <c r="K109" s="5"/>
      <c r="L109" s="5"/>
    </row>
    <row r="110" spans="4:12" x14ac:dyDescent="0.3">
      <c r="D110" s="39"/>
      <c r="E110" s="38"/>
      <c r="H110" s="5"/>
      <c r="I110" s="5"/>
      <c r="J110" s="5"/>
      <c r="K110" s="5"/>
      <c r="L110" s="5"/>
    </row>
    <row r="111" spans="4:12" x14ac:dyDescent="0.3">
      <c r="D111" s="39"/>
      <c r="E111" s="38"/>
      <c r="H111" s="5"/>
      <c r="I111" s="5"/>
      <c r="J111" s="5"/>
      <c r="K111" s="5"/>
      <c r="L111" s="5"/>
    </row>
    <row r="112" spans="4:12" x14ac:dyDescent="0.3">
      <c r="D112" s="39"/>
      <c r="E112" s="38"/>
      <c r="H112" s="5"/>
      <c r="I112" s="5"/>
      <c r="J112" s="5"/>
      <c r="K112" s="5"/>
      <c r="L112" s="5"/>
    </row>
    <row r="113" spans="4:12" x14ac:dyDescent="0.3">
      <c r="D113" s="39"/>
      <c r="E113" s="39"/>
      <c r="H113" s="5"/>
      <c r="I113" s="5"/>
      <c r="J113" s="5"/>
      <c r="K113" s="5"/>
      <c r="L113" s="5"/>
    </row>
    <row r="114" spans="4:12" x14ac:dyDescent="0.3">
      <c r="D114" s="39"/>
      <c r="E114" s="38"/>
      <c r="H114" s="5"/>
      <c r="I114" s="5"/>
      <c r="J114" s="5"/>
      <c r="K114" s="5"/>
      <c r="L114" s="5"/>
    </row>
    <row r="115" spans="4:12" x14ac:dyDescent="0.3">
      <c r="D115" s="39"/>
      <c r="E115" s="38"/>
      <c r="H115" s="5"/>
      <c r="I115" s="5"/>
      <c r="J115" s="5"/>
      <c r="K115" s="5"/>
      <c r="L115" s="5"/>
    </row>
    <row r="116" spans="4:12" x14ac:dyDescent="0.3">
      <c r="D116" s="39"/>
      <c r="E116" s="38"/>
      <c r="H116" s="5"/>
      <c r="I116" s="5"/>
      <c r="J116" s="5"/>
      <c r="K116" s="5"/>
      <c r="L116" s="5"/>
    </row>
    <row r="117" spans="4:12" x14ac:dyDescent="0.3">
      <c r="D117" s="39"/>
      <c r="E117" s="38"/>
      <c r="H117" s="5"/>
      <c r="I117" s="5"/>
      <c r="J117" s="5"/>
      <c r="K117" s="5"/>
      <c r="L117" s="5"/>
    </row>
    <row r="118" spans="4:12" x14ac:dyDescent="0.3">
      <c r="D118" s="39"/>
      <c r="E118" s="38"/>
      <c r="H118" s="5"/>
      <c r="I118" s="5"/>
      <c r="J118" s="5"/>
      <c r="K118" s="5"/>
      <c r="L118" s="5"/>
    </row>
    <row r="119" spans="4:12" x14ac:dyDescent="0.3">
      <c r="D119" s="39"/>
      <c r="E119" s="38"/>
      <c r="H119" s="5"/>
      <c r="I119" s="5"/>
      <c r="J119" s="5"/>
      <c r="K119" s="5"/>
      <c r="L119" s="5"/>
    </row>
    <row r="120" spans="4:12" x14ac:dyDescent="0.3">
      <c r="D120" s="39"/>
      <c r="E120" s="38"/>
      <c r="H120" s="5"/>
      <c r="I120" s="5"/>
      <c r="J120" s="5"/>
      <c r="K120" s="5"/>
      <c r="L120" s="5"/>
    </row>
    <row r="121" spans="4:12" x14ac:dyDescent="0.3">
      <c r="D121" s="39"/>
      <c r="E121" s="38"/>
      <c r="H121" s="5"/>
      <c r="I121" s="5"/>
      <c r="J121" s="5"/>
      <c r="K121" s="5"/>
      <c r="L121" s="5"/>
    </row>
    <row r="122" spans="4:12" x14ac:dyDescent="0.3">
      <c r="D122" s="39"/>
      <c r="E122" s="39"/>
      <c r="H122" s="5"/>
      <c r="I122" s="5"/>
      <c r="J122" s="5"/>
      <c r="K122" s="5"/>
      <c r="L122" s="5"/>
    </row>
    <row r="123" spans="4:12" x14ac:dyDescent="0.3">
      <c r="D123" s="39"/>
      <c r="E123" s="38"/>
      <c r="H123" s="5"/>
      <c r="I123" s="5"/>
      <c r="J123" s="5"/>
      <c r="K123" s="5"/>
      <c r="L123" s="5"/>
    </row>
    <row r="124" spans="4:12" x14ac:dyDescent="0.3">
      <c r="D124" s="39"/>
      <c r="E124" s="38"/>
      <c r="H124" s="5"/>
      <c r="I124" s="5"/>
      <c r="J124" s="5"/>
      <c r="K124" s="5"/>
      <c r="L124" s="5"/>
    </row>
    <row r="125" spans="4:12" x14ac:dyDescent="0.3">
      <c r="D125" s="39"/>
      <c r="E125" s="38"/>
      <c r="H125" s="5"/>
      <c r="I125" s="5"/>
      <c r="J125" s="5"/>
      <c r="K125" s="5"/>
      <c r="L125" s="5"/>
    </row>
    <row r="126" spans="4:12" x14ac:dyDescent="0.3">
      <c r="D126" s="39"/>
      <c r="E126" s="38"/>
      <c r="H126" s="5"/>
      <c r="I126" s="5"/>
      <c r="J126" s="5"/>
      <c r="K126" s="5"/>
      <c r="L126" s="5"/>
    </row>
    <row r="127" spans="4:12" x14ac:dyDescent="0.3">
      <c r="D127" s="39"/>
      <c r="E127" s="38"/>
      <c r="H127" s="5"/>
      <c r="I127" s="5"/>
      <c r="J127" s="5"/>
      <c r="K127" s="5"/>
      <c r="L127" s="5"/>
    </row>
    <row r="128" spans="4:12" x14ac:dyDescent="0.3">
      <c r="D128" s="39"/>
      <c r="E128" s="38"/>
      <c r="H128" s="5"/>
      <c r="I128" s="5"/>
      <c r="J128" s="5"/>
      <c r="K128" s="5"/>
      <c r="L128" s="5"/>
    </row>
    <row r="129" spans="4:12" x14ac:dyDescent="0.3">
      <c r="D129" s="39"/>
      <c r="E129" s="38"/>
      <c r="H129" s="5"/>
      <c r="I129" s="5"/>
      <c r="J129" s="5"/>
      <c r="K129" s="5"/>
      <c r="L129" s="5"/>
    </row>
    <row r="130" spans="4:12" x14ac:dyDescent="0.3">
      <c r="D130" s="39"/>
      <c r="E130" s="38"/>
      <c r="H130" s="5"/>
      <c r="I130" s="5"/>
      <c r="J130" s="5"/>
      <c r="K130" s="5"/>
      <c r="L130" s="5"/>
    </row>
    <row r="131" spans="4:12" x14ac:dyDescent="0.3">
      <c r="D131" s="39"/>
      <c r="E131" s="38"/>
      <c r="H131" s="5"/>
      <c r="I131" s="5"/>
      <c r="J131" s="5"/>
      <c r="K131" s="5"/>
      <c r="L131" s="5"/>
    </row>
    <row r="132" spans="4:12" x14ac:dyDescent="0.3">
      <c r="D132" s="39"/>
      <c r="E132" s="38"/>
      <c r="H132" s="5"/>
      <c r="I132" s="5"/>
      <c r="J132" s="5"/>
      <c r="K132" s="5"/>
      <c r="L132" s="5"/>
    </row>
    <row r="133" spans="4:12" x14ac:dyDescent="0.3">
      <c r="D133" s="39"/>
      <c r="E133" s="38"/>
      <c r="H133" s="5"/>
      <c r="I133" s="5"/>
      <c r="J133" s="5"/>
      <c r="K133" s="5"/>
      <c r="L133" s="5"/>
    </row>
    <row r="134" spans="4:12" x14ac:dyDescent="0.3">
      <c r="D134" s="39"/>
      <c r="E134" s="38"/>
      <c r="H134" s="5"/>
      <c r="I134" s="5"/>
      <c r="J134" s="5"/>
      <c r="K134" s="5"/>
      <c r="L134" s="5"/>
    </row>
    <row r="135" spans="4:12" x14ac:dyDescent="0.3">
      <c r="D135" s="39"/>
      <c r="E135" s="38"/>
      <c r="H135" s="5"/>
      <c r="I135" s="5"/>
      <c r="J135" s="5"/>
      <c r="K135" s="5"/>
      <c r="L135" s="5"/>
    </row>
    <row r="136" spans="4:12" x14ac:dyDescent="0.3">
      <c r="D136" s="39"/>
      <c r="E136" s="38"/>
      <c r="H136" s="5"/>
      <c r="I136" s="5"/>
      <c r="J136" s="5"/>
      <c r="K136" s="5"/>
      <c r="L136" s="5"/>
    </row>
    <row r="137" spans="4:12" x14ac:dyDescent="0.3">
      <c r="D137" s="39"/>
      <c r="E137" s="38"/>
      <c r="H137" s="5"/>
      <c r="I137" s="5"/>
      <c r="J137" s="5"/>
      <c r="K137" s="5"/>
      <c r="L137" s="5"/>
    </row>
    <row r="138" spans="4:12" x14ac:dyDescent="0.3">
      <c r="D138" s="39"/>
      <c r="E138" s="39"/>
      <c r="H138" s="5"/>
      <c r="I138" s="5"/>
      <c r="J138" s="5"/>
      <c r="K138" s="5"/>
      <c r="L138" s="5"/>
    </row>
    <row r="139" spans="4:12" x14ac:dyDescent="0.3">
      <c r="D139" s="39"/>
      <c r="E139" s="38"/>
      <c r="H139" s="5"/>
      <c r="I139" s="5"/>
      <c r="J139" s="5"/>
      <c r="K139" s="5"/>
      <c r="L139" s="5"/>
    </row>
    <row r="140" spans="4:12" x14ac:dyDescent="0.3">
      <c r="D140" s="39"/>
      <c r="E140" s="38"/>
      <c r="H140" s="5"/>
      <c r="I140" s="5"/>
      <c r="J140" s="5"/>
      <c r="K140" s="5"/>
      <c r="L140" s="5"/>
    </row>
    <row r="141" spans="4:12" x14ac:dyDescent="0.3">
      <c r="D141" s="39"/>
      <c r="E141" s="38"/>
      <c r="H141" s="5"/>
      <c r="I141" s="5"/>
      <c r="J141" s="5"/>
      <c r="K141" s="5"/>
      <c r="L141" s="5"/>
    </row>
    <row r="142" spans="4:12" x14ac:dyDescent="0.3">
      <c r="D142" s="39"/>
      <c r="E142" s="39"/>
      <c r="H142" s="5"/>
      <c r="I142" s="5"/>
      <c r="J142" s="5"/>
      <c r="K142" s="5"/>
      <c r="L142" s="5"/>
    </row>
    <row r="143" spans="4:12" x14ac:dyDescent="0.3">
      <c r="D143" s="39"/>
      <c r="E143" s="39"/>
      <c r="H143" s="5"/>
      <c r="I143" s="5"/>
      <c r="J143" s="5"/>
      <c r="K143" s="5"/>
      <c r="L143" s="5"/>
    </row>
    <row r="144" spans="4:12" x14ac:dyDescent="0.3">
      <c r="D144" s="39"/>
      <c r="E144" s="39"/>
      <c r="H144" s="5"/>
      <c r="I144" s="5"/>
      <c r="J144" s="5"/>
      <c r="K144" s="5"/>
      <c r="L144" s="5"/>
    </row>
    <row r="145" spans="4:12" x14ac:dyDescent="0.3">
      <c r="D145" s="39"/>
      <c r="E145" s="39"/>
      <c r="H145" s="5"/>
      <c r="I145" s="5"/>
      <c r="J145" s="5"/>
      <c r="K145" s="5"/>
      <c r="L145" s="5"/>
    </row>
    <row r="146" spans="4:12" x14ac:dyDescent="0.3">
      <c r="D146" s="39"/>
      <c r="E146" s="39"/>
      <c r="H146" s="5"/>
      <c r="I146" s="5"/>
      <c r="J146" s="5"/>
      <c r="K146" s="5"/>
      <c r="L146" s="5"/>
    </row>
    <row r="147" spans="4:12" x14ac:dyDescent="0.3">
      <c r="D147" s="39"/>
      <c r="E147" s="39"/>
      <c r="H147" s="5"/>
      <c r="I147" s="5"/>
      <c r="J147" s="5"/>
      <c r="K147" s="5"/>
      <c r="L147" s="5"/>
    </row>
    <row r="148" spans="4:12" x14ac:dyDescent="0.3">
      <c r="D148" s="39"/>
      <c r="E148" s="39"/>
      <c r="H148" s="5"/>
      <c r="I148" s="5"/>
      <c r="J148" s="5"/>
      <c r="K148" s="5"/>
      <c r="L148" s="5"/>
    </row>
    <row r="149" spans="4:12" x14ac:dyDescent="0.3">
      <c r="D149" s="39"/>
      <c r="E149" s="39"/>
      <c r="H149" s="5"/>
      <c r="I149" s="5"/>
      <c r="J149" s="5"/>
      <c r="K149" s="5"/>
      <c r="L149" s="5"/>
    </row>
    <row r="150" spans="4:12" x14ac:dyDescent="0.3">
      <c r="D150" s="39"/>
      <c r="E150" s="39"/>
      <c r="H150" s="5"/>
      <c r="I150" s="5"/>
      <c r="J150" s="5"/>
      <c r="K150" s="5"/>
      <c r="L150" s="5"/>
    </row>
    <row r="151" spans="4:12" x14ac:dyDescent="0.3">
      <c r="D151" s="39"/>
      <c r="E151" s="39"/>
      <c r="H151" s="5"/>
      <c r="I151" s="5"/>
      <c r="J151" s="5"/>
      <c r="K151" s="5"/>
      <c r="L151" s="5"/>
    </row>
    <row r="152" spans="4:12" x14ac:dyDescent="0.3">
      <c r="D152" s="39"/>
      <c r="E152" s="39"/>
      <c r="H152" s="5"/>
      <c r="I152" s="5"/>
      <c r="J152" s="5"/>
      <c r="K152" s="5"/>
      <c r="L152" s="5"/>
    </row>
    <row r="153" spans="4:12" x14ac:dyDescent="0.3">
      <c r="D153" s="39"/>
      <c r="E153" s="39"/>
      <c r="H153" s="5"/>
      <c r="I153" s="5"/>
      <c r="J153" s="5"/>
      <c r="K153" s="5"/>
      <c r="L153" s="5"/>
    </row>
    <row r="154" spans="4:12" x14ac:dyDescent="0.3">
      <c r="D154" s="39"/>
      <c r="E154" s="39"/>
      <c r="H154" s="5"/>
      <c r="I154" s="5"/>
      <c r="J154" s="5"/>
      <c r="K154" s="5"/>
      <c r="L154" s="5"/>
    </row>
    <row r="155" spans="4:12" x14ac:dyDescent="0.3">
      <c r="D155" s="39"/>
      <c r="E155" s="39"/>
      <c r="H155" s="5"/>
      <c r="I155" s="5"/>
      <c r="J155" s="5"/>
      <c r="K155" s="5"/>
      <c r="L155" s="5"/>
    </row>
    <row r="156" spans="4:12" x14ac:dyDescent="0.3">
      <c r="D156" s="39"/>
      <c r="E156" s="39"/>
      <c r="H156" s="5"/>
      <c r="I156" s="5"/>
      <c r="J156" s="5"/>
      <c r="K156" s="5"/>
      <c r="L156" s="5"/>
    </row>
    <row r="157" spans="4:12" x14ac:dyDescent="0.3">
      <c r="D157" s="39"/>
      <c r="E157" s="39"/>
      <c r="H157" s="5"/>
      <c r="I157" s="5"/>
      <c r="J157" s="5"/>
      <c r="K157" s="5"/>
      <c r="L157" s="5"/>
    </row>
    <row r="158" spans="4:12" x14ac:dyDescent="0.3">
      <c r="D158" s="39"/>
      <c r="E158" s="39"/>
      <c r="H158" s="5"/>
      <c r="I158" s="5"/>
      <c r="J158" s="5"/>
      <c r="K158" s="5"/>
      <c r="L158" s="5"/>
    </row>
    <row r="159" spans="4:12" x14ac:dyDescent="0.3">
      <c r="D159" s="39"/>
      <c r="E159" s="39"/>
      <c r="H159" s="5"/>
      <c r="I159" s="5"/>
      <c r="J159" s="5"/>
      <c r="K159" s="5"/>
      <c r="L159" s="5"/>
    </row>
    <row r="183" spans="4:24" s="40" customFormat="1" x14ac:dyDescent="0.3">
      <c r="D183" s="5"/>
      <c r="E183" s="5"/>
      <c r="F183" s="41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</row>
  </sheetData>
  <mergeCells count="3">
    <mergeCell ref="I5:J5"/>
    <mergeCell ref="K5:L5"/>
    <mergeCell ref="D4:M4"/>
  </mergeCells>
  <pageMargins left="0.7" right="0.7" top="0.75" bottom="0.75" header="0.3" footer="0.3"/>
  <pageSetup paperSize="9" scale="36" fitToHeight="0" orientation="portrait" r:id="rId1"/>
  <rowBreaks count="1" manualBreakCount="1">
    <brk id="32" min="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VV+ROZPOČET</vt:lpstr>
      <vt:lpstr>'VV+ROZPOČET'!Oblast_tisku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Brožek</dc:creator>
  <cp:lastModifiedBy>Petr Paťha</cp:lastModifiedBy>
  <cp:lastPrinted>2024-10-24T15:13:13Z</cp:lastPrinted>
  <dcterms:created xsi:type="dcterms:W3CDTF">2024-07-22T14:54:06Z</dcterms:created>
  <dcterms:modified xsi:type="dcterms:W3CDTF">2025-03-31T12:32:52Z</dcterms:modified>
</cp:coreProperties>
</file>